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rc\Desktop\EAE-EAN\Dépôt données FC3R\"/>
    </mc:Choice>
  </mc:AlternateContent>
  <bookViews>
    <workbookView xWindow="0" yWindow="0" windowWidth="26680" windowHeight="9920" tabRatio="694" firstSheet="1" activeTab="3"/>
  </bookViews>
  <sheets>
    <sheet name="Typical EAE-Body Weights" sheetId="2" r:id="rId1"/>
    <sheet name="Typical EAE-Clinical Scores" sheetId="9" r:id="rId2"/>
    <sheet name="Experiment4-Body Weights" sheetId="3" r:id="rId3"/>
    <sheet name="Experiment4-Clinical Scores" sheetId="8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8" l="1"/>
  <c r="B18" i="8"/>
  <c r="B13" i="8"/>
  <c r="B8" i="8"/>
  <c r="B3" i="8"/>
  <c r="C4" i="2" l="1"/>
  <c r="C5" i="2"/>
  <c r="C6" i="2"/>
  <c r="C7" i="2"/>
  <c r="C8" i="2"/>
  <c r="C9" i="2"/>
  <c r="C10" i="2"/>
  <c r="C11" i="2"/>
  <c r="C3" i="2"/>
  <c r="C3" i="3"/>
  <c r="B23" i="3"/>
  <c r="B18" i="3"/>
  <c r="B13" i="3"/>
  <c r="B8" i="3"/>
  <c r="B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</calcChain>
</file>

<file path=xl/sharedStrings.xml><?xml version="1.0" encoding="utf-8"?>
<sst xmlns="http://schemas.openxmlformats.org/spreadsheetml/2006/main" count="94" uniqueCount="30">
  <si>
    <t>D0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</si>
  <si>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</si>
  <si>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</si>
  <si>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</si>
  <si>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</si>
  <si>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</si>
  <si>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</si>
  <si>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</si>
  <si>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</si>
  <si>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</si>
  <si>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</si>
  <si>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</si>
  <si>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</si>
  <si>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</si>
  <si>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</si>
  <si>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</si>
  <si>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</si>
  <si>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</si>
  <si>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CTRL</t>
  </si>
  <si>
    <t>EAE</t>
  </si>
  <si>
    <t>EAN3</t>
  </si>
  <si>
    <t>D-1</t>
  </si>
  <si>
    <t>EAN1</t>
  </si>
  <si>
    <t>EAN2</t>
  </si>
  <si>
    <t>EAN4</t>
  </si>
  <si>
    <t>Weight -20%</t>
  </si>
  <si>
    <t>Experiment4</t>
  </si>
  <si>
    <t>Body weight records (grammes)</t>
  </si>
  <si>
    <t>Typical EAE</t>
  </si>
  <si>
    <t>Neurologic Clinical Scores 0-5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</si>
</sst>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\ &quot;&quot;;\-#,##0\ _F"/>
    <numFmt numFmtId="169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10"/>
      <color rgb="FF0070C0"/>
      <name val="Arial"/>
      <family val="2"/>
    </font>
    <font>
      <sz val="10"/>
      <color indexed="16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74365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2" xfId="1" applyNumberFormat="1" applyFont="1" applyFill="1" applyBorder="1" applyAlignment="1">
      <alignment horizontal="center" vertical="center" wrapText="1"/>
    </xf>
    <xf numFmtId="164" fontId="5" fillId="2" borderId="8" xfId="1" applyNumberFormat="1" applyFont="1" applyFill="1" applyBorder="1" applyAlignment="1">
      <alignment horizontal="center" vertical="center" wrapText="1"/>
    </xf>
    <xf numFmtId="164" fontId="5" fillId="2" borderId="11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 wrapText="1"/>
    </xf>
    <xf numFmtId="164" fontId="5" fillId="2" borderId="15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4" borderId="10" xfId="1" applyFill="1" applyBorder="1" applyAlignment="1">
      <alignment horizontal="center" wrapText="1"/>
    </xf>
    <xf numFmtId="14" fontId="3" fillId="0" borderId="9" xfId="1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14" fontId="3" fillId="0" borderId="8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6" fillId="0" borderId="3" xfId="1" applyFont="1" applyFill="1" applyBorder="1" applyAlignment="1">
      <alignment horizontal="center" vertical="center"/>
    </xf>
    <xf numFmtId="2" fontId="4" fillId="5" borderId="3" xfId="1" applyNumberFormat="1" applyFont="1" applyFill="1" applyBorder="1" applyAlignment="1">
      <alignment horizontal="center" vertical="center"/>
    </xf>
    <xf numFmtId="2" fontId="2" fillId="3" borderId="3" xfId="1" applyNumberFormat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2" fontId="4" fillId="5" borderId="4" xfId="1" applyNumberFormat="1" applyFont="1" applyFill="1" applyBorder="1" applyAlignment="1">
      <alignment horizontal="center" vertical="center"/>
    </xf>
    <xf numFmtId="2" fontId="2" fillId="3" borderId="4" xfId="1" applyNumberFormat="1" applyFont="1" applyFill="1" applyBorder="1" applyAlignment="1">
      <alignment horizontal="center" vertical="center"/>
    </xf>
    <xf numFmtId="2" fontId="4" fillId="5" borderId="5" xfId="1" applyNumberFormat="1" applyFont="1" applyFill="1" applyBorder="1" applyAlignment="1">
      <alignment horizontal="center" vertical="center"/>
    </xf>
    <xf numFmtId="2" fontId="2" fillId="3" borderId="13" xfId="1" applyNumberFormat="1" applyFont="1" applyFill="1" applyBorder="1" applyAlignment="1">
      <alignment horizontal="center" vertical="center"/>
    </xf>
    <xf numFmtId="2" fontId="4" fillId="5" borderId="6" xfId="1" applyNumberFormat="1" applyFont="1" applyFill="1" applyBorder="1" applyAlignment="1">
      <alignment horizontal="center" vertical="center"/>
    </xf>
    <xf numFmtId="2" fontId="2" fillId="3" borderId="14" xfId="1" applyNumberFormat="1" applyFont="1" applyFill="1" applyBorder="1" applyAlignment="1">
      <alignment horizontal="center" vertical="center"/>
    </xf>
    <xf numFmtId="2" fontId="4" fillId="5" borderId="7" xfId="1" applyNumberFormat="1" applyFont="1" applyFill="1" applyBorder="1" applyAlignment="1">
      <alignment horizontal="center" vertical="center"/>
    </xf>
    <xf numFmtId="1" fontId="2" fillId="3" borderId="13" xfId="1" applyNumberFormat="1" applyFont="1" applyFill="1" applyBorder="1" applyAlignment="1">
      <alignment horizontal="center" vertical="center"/>
    </xf>
    <xf numFmtId="1" fontId="2" fillId="3" borderId="14" xfId="1" applyNumberFormat="1" applyFont="1" applyFill="1" applyBorder="1" applyAlignment="1">
      <alignment horizontal="center" vertical="center"/>
    </xf>
    <xf numFmtId="169" fontId="2" fillId="3" borderId="3" xfId="1" applyNumberFormat="1" applyFont="1" applyFill="1" applyBorder="1" applyAlignment="1">
      <alignment horizontal="center" vertical="center"/>
    </xf>
    <xf numFmtId="169" fontId="2" fillId="3" borderId="4" xfId="1" applyNumberFormat="1" applyFont="1" applyFill="1" applyBorder="1" applyAlignment="1">
      <alignment horizontal="center" vertical="center"/>
    </xf>
    <xf numFmtId="1" fontId="2" fillId="3" borderId="3" xfId="1" applyNumberFormat="1" applyFont="1" applyFill="1" applyBorder="1" applyAlignment="1">
      <alignment horizontal="center" vertical="center"/>
    </xf>
    <xf numFmtId="1" fontId="2" fillId="3" borderId="4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3">
    <cellStyle name="Normal" xfId="0" builtinId="0"/>
    <cellStyle name="Normal 3" xfId="2"/>
    <cellStyle name="Normal_BLM055 pl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c/Desktop/EAE-EAN/EAN004/EAE004%20(EAE-EAN)%20cop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reparation"/>
      <sheetName val="Follow-up"/>
      <sheetName val="Ethic 28852"/>
      <sheetName val="Detailed groups"/>
      <sheetName val="Weight"/>
      <sheetName val="Clinical score "/>
      <sheetName val="doses"/>
      <sheetName val="ELISA 1 "/>
      <sheetName val="ELISA 2"/>
      <sheetName val="qPCR"/>
      <sheetName val="WB"/>
      <sheetName val="DATA FOR PRISM"/>
      <sheetName val="FOR label TAGS"/>
      <sheetName val="TAGS to print"/>
      <sheetName val="Malassez_cytospin"/>
      <sheetName val="Malassez_Lung cells"/>
      <sheetName val="BAL cell 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zoomScale="80" zoomScaleNormal="80" workbookViewId="0">
      <selection activeCell="G20" sqref="G20"/>
    </sheetView>
  </sheetViews>
  <sheetFormatPr baseColWidth="10" defaultRowHeight="14.5" x14ac:dyDescent="0.35"/>
  <cols>
    <col min="1" max="2" width="8.36328125" customWidth="1"/>
    <col min="3" max="3" width="11.453125" customWidth="1"/>
    <col min="4" max="22" width="7.6328125" customWidth="1"/>
  </cols>
  <sheetData>
    <row r="1" spans="1:22" s="9" customFormat="1" ht="25.5" customHeight="1" thickBot="1" x14ac:dyDescent="0.4">
      <c r="A1" s="19" t="s">
        <v>28</v>
      </c>
      <c r="B1" s="22"/>
      <c r="C1" s="40" t="s">
        <v>27</v>
      </c>
      <c r="D1" s="40"/>
      <c r="E1" s="40"/>
    </row>
    <row r="2" spans="1:22" ht="15" thickBot="1" x14ac:dyDescent="0.4">
      <c r="A2" s="1"/>
      <c r="B2" s="1"/>
      <c r="C2" s="11" t="s">
        <v>25</v>
      </c>
      <c r="D2" s="12" t="s">
        <v>21</v>
      </c>
      <c r="E2" s="12" t="s">
        <v>0</v>
      </c>
      <c r="F2" s="12" t="s">
        <v>1</v>
      </c>
      <c r="G2" s="12" t="s">
        <v>2</v>
      </c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  <c r="N2" s="12" t="s">
        <v>9</v>
      </c>
      <c r="O2" s="12" t="s">
        <v>10</v>
      </c>
      <c r="P2" s="12" t="s">
        <v>11</v>
      </c>
      <c r="Q2" s="12" t="s">
        <v>12</v>
      </c>
      <c r="R2" s="12" t="s">
        <v>13</v>
      </c>
      <c r="S2" s="12" t="s">
        <v>14</v>
      </c>
      <c r="T2" s="12" t="s">
        <v>15</v>
      </c>
      <c r="U2" s="12" t="s">
        <v>16</v>
      </c>
      <c r="V2" s="12" t="s">
        <v>17</v>
      </c>
    </row>
    <row r="3" spans="1:22" ht="20" x14ac:dyDescent="0.35">
      <c r="A3" s="2" t="s">
        <v>18</v>
      </c>
      <c r="B3" s="23">
        <v>1</v>
      </c>
      <c r="C3" s="29">
        <f>D3*0.8</f>
        <v>20.16</v>
      </c>
      <c r="D3" s="30">
        <v>25.2</v>
      </c>
      <c r="E3" s="25">
        <v>24.5</v>
      </c>
      <c r="F3" s="25">
        <v>25</v>
      </c>
      <c r="G3" s="25">
        <v>24.6</v>
      </c>
      <c r="H3" s="25">
        <v>24.7</v>
      </c>
      <c r="I3" s="25">
        <v>24.3</v>
      </c>
      <c r="J3" s="25">
        <v>24.1</v>
      </c>
      <c r="K3" s="25">
        <v>24.7</v>
      </c>
      <c r="L3" s="25">
        <v>25.2</v>
      </c>
      <c r="M3" s="25">
        <v>25.5</v>
      </c>
      <c r="N3" s="25">
        <v>26.3</v>
      </c>
      <c r="O3" s="25">
        <v>25.8</v>
      </c>
      <c r="P3" s="25">
        <v>25.5</v>
      </c>
      <c r="Q3" s="25">
        <v>25.8</v>
      </c>
      <c r="R3" s="25">
        <v>25.8</v>
      </c>
      <c r="S3" s="25">
        <v>26</v>
      </c>
      <c r="T3" s="25">
        <v>25.9</v>
      </c>
      <c r="U3" s="25">
        <v>26</v>
      </c>
      <c r="V3" s="25">
        <v>26.5</v>
      </c>
    </row>
    <row r="4" spans="1:22" ht="20" x14ac:dyDescent="0.35">
      <c r="A4" s="3"/>
      <c r="B4" s="26">
        <v>2</v>
      </c>
      <c r="C4" s="31">
        <f t="shared" ref="C4:C11" si="0">D4*0.8</f>
        <v>19.760000000000002</v>
      </c>
      <c r="D4" s="32">
        <v>24.7</v>
      </c>
      <c r="E4" s="28">
        <v>24</v>
      </c>
      <c r="F4" s="28">
        <v>24.7</v>
      </c>
      <c r="G4" s="28">
        <v>25.1</v>
      </c>
      <c r="H4" s="28">
        <v>24.7</v>
      </c>
      <c r="I4" s="28">
        <v>24.9</v>
      </c>
      <c r="J4" s="28">
        <v>24.8</v>
      </c>
      <c r="K4" s="28">
        <v>25</v>
      </c>
      <c r="L4" s="28">
        <v>25.4</v>
      </c>
      <c r="M4" s="28">
        <v>25.4</v>
      </c>
      <c r="N4" s="28">
        <v>26.4</v>
      </c>
      <c r="O4" s="28">
        <v>26</v>
      </c>
      <c r="P4" s="28">
        <v>25.9</v>
      </c>
      <c r="Q4" s="28">
        <v>25.7</v>
      </c>
      <c r="R4" s="28">
        <v>26.2</v>
      </c>
      <c r="S4" s="28">
        <v>26.6</v>
      </c>
      <c r="T4" s="28">
        <v>26.8</v>
      </c>
      <c r="U4" s="28">
        <v>27.3</v>
      </c>
      <c r="V4" s="28">
        <v>27.3</v>
      </c>
    </row>
    <row r="5" spans="1:22" ht="20" x14ac:dyDescent="0.35">
      <c r="A5" s="3"/>
      <c r="B5" s="26">
        <v>3</v>
      </c>
      <c r="C5" s="31">
        <f t="shared" si="0"/>
        <v>21.040000000000003</v>
      </c>
      <c r="D5" s="32">
        <v>26.3</v>
      </c>
      <c r="E5" s="28">
        <v>26.4</v>
      </c>
      <c r="F5" s="28">
        <v>27.1</v>
      </c>
      <c r="G5" s="28">
        <v>27.2</v>
      </c>
      <c r="H5" s="28">
        <v>27</v>
      </c>
      <c r="I5" s="28">
        <v>27.3</v>
      </c>
      <c r="J5" s="28">
        <v>27.2</v>
      </c>
      <c r="K5" s="28">
        <v>27.3</v>
      </c>
      <c r="L5" s="28">
        <v>27.2</v>
      </c>
      <c r="M5" s="28">
        <v>27.4</v>
      </c>
      <c r="N5" s="28">
        <v>29.4</v>
      </c>
      <c r="O5" s="28">
        <v>29.7</v>
      </c>
      <c r="P5" s="28">
        <v>28.8</v>
      </c>
      <c r="Q5" s="28">
        <v>28.2</v>
      </c>
      <c r="R5" s="28">
        <v>28.6</v>
      </c>
      <c r="S5" s="28">
        <v>28.6</v>
      </c>
      <c r="T5" s="28">
        <v>29.2</v>
      </c>
      <c r="U5" s="28">
        <v>29</v>
      </c>
      <c r="V5" s="28">
        <v>29.5</v>
      </c>
    </row>
    <row r="6" spans="1:22" ht="20.5" thickBot="1" x14ac:dyDescent="0.4">
      <c r="A6" s="4"/>
      <c r="B6" s="26">
        <v>4</v>
      </c>
      <c r="C6" s="33">
        <f t="shared" si="0"/>
        <v>21.840000000000003</v>
      </c>
      <c r="D6" s="32">
        <v>27.3</v>
      </c>
      <c r="E6" s="28">
        <v>27.2</v>
      </c>
      <c r="F6" s="28">
        <v>28.1</v>
      </c>
      <c r="G6" s="28">
        <v>28.6</v>
      </c>
      <c r="H6" s="28">
        <v>27.8</v>
      </c>
      <c r="I6" s="28">
        <v>27.9</v>
      </c>
      <c r="J6" s="28">
        <v>28.9</v>
      </c>
      <c r="K6" s="28">
        <v>29</v>
      </c>
      <c r="L6" s="28">
        <v>29</v>
      </c>
      <c r="M6" s="28">
        <v>28.9</v>
      </c>
      <c r="N6" s="28">
        <v>29.5</v>
      </c>
      <c r="O6" s="28">
        <v>29.3</v>
      </c>
      <c r="P6" s="28">
        <v>29.1</v>
      </c>
      <c r="Q6" s="28">
        <v>29.3</v>
      </c>
      <c r="R6" s="28">
        <v>29.8</v>
      </c>
      <c r="S6" s="28">
        <v>30.2</v>
      </c>
      <c r="T6" s="28">
        <v>30.8</v>
      </c>
      <c r="U6" s="28">
        <v>30.5</v>
      </c>
      <c r="V6" s="28">
        <v>31.1</v>
      </c>
    </row>
    <row r="7" spans="1:22" ht="20" x14ac:dyDescent="0.35">
      <c r="A7" s="2" t="s">
        <v>19</v>
      </c>
      <c r="B7" s="23">
        <v>1</v>
      </c>
      <c r="C7" s="29">
        <f t="shared" si="0"/>
        <v>21.680000000000003</v>
      </c>
      <c r="D7" s="30">
        <v>27.1</v>
      </c>
      <c r="E7" s="25">
        <v>27</v>
      </c>
      <c r="F7" s="25">
        <v>27.2</v>
      </c>
      <c r="G7" s="25">
        <v>27.5</v>
      </c>
      <c r="H7" s="25">
        <v>27.9</v>
      </c>
      <c r="I7" s="25">
        <v>27.5</v>
      </c>
      <c r="J7" s="25">
        <v>27.3</v>
      </c>
      <c r="K7" s="25">
        <v>27.5</v>
      </c>
      <c r="L7" s="25">
        <v>27.5</v>
      </c>
      <c r="M7" s="25">
        <v>27.4</v>
      </c>
      <c r="N7" s="25">
        <v>27.8</v>
      </c>
      <c r="O7" s="25">
        <v>27.4</v>
      </c>
      <c r="P7" s="25">
        <v>25</v>
      </c>
      <c r="Q7" s="25">
        <v>23</v>
      </c>
      <c r="R7" s="25">
        <v>21.2</v>
      </c>
      <c r="S7" s="25">
        <v>21.1</v>
      </c>
      <c r="T7" s="25">
        <v>21.7</v>
      </c>
      <c r="U7" s="25">
        <v>21.1</v>
      </c>
      <c r="V7" s="25">
        <v>20.5</v>
      </c>
    </row>
    <row r="8" spans="1:22" ht="20" x14ac:dyDescent="0.35">
      <c r="A8" s="3"/>
      <c r="B8" s="26">
        <v>2</v>
      </c>
      <c r="C8" s="31">
        <f t="shared" si="0"/>
        <v>20.32</v>
      </c>
      <c r="D8" s="32">
        <v>25.4</v>
      </c>
      <c r="E8" s="28">
        <v>25.6</v>
      </c>
      <c r="F8" s="28">
        <v>25.3</v>
      </c>
      <c r="G8" s="28">
        <v>25.6</v>
      </c>
      <c r="H8" s="28">
        <v>26</v>
      </c>
      <c r="I8" s="28">
        <v>26</v>
      </c>
      <c r="J8" s="28">
        <v>25.5</v>
      </c>
      <c r="K8" s="28">
        <v>25.6</v>
      </c>
      <c r="L8" s="28">
        <v>26.3</v>
      </c>
      <c r="M8" s="28">
        <v>26.6</v>
      </c>
      <c r="N8" s="28">
        <v>26.9</v>
      </c>
      <c r="O8" s="28">
        <v>26.7</v>
      </c>
      <c r="P8" s="28">
        <v>25.3</v>
      </c>
      <c r="Q8" s="28">
        <v>22.7</v>
      </c>
      <c r="R8" s="28">
        <v>21</v>
      </c>
      <c r="S8" s="28">
        <v>19.7</v>
      </c>
      <c r="T8" s="28">
        <v>20.7</v>
      </c>
      <c r="U8" s="28">
        <v>22</v>
      </c>
      <c r="V8" s="28">
        <v>21</v>
      </c>
    </row>
    <row r="9" spans="1:22" ht="20" x14ac:dyDescent="0.35">
      <c r="A9" s="3"/>
      <c r="B9" s="26">
        <v>3</v>
      </c>
      <c r="C9" s="31">
        <f t="shared" si="0"/>
        <v>20.72</v>
      </c>
      <c r="D9" s="32">
        <v>25.9</v>
      </c>
      <c r="E9" s="28">
        <v>25.9</v>
      </c>
      <c r="F9" s="28">
        <v>26.1</v>
      </c>
      <c r="G9" s="28">
        <v>25.8</v>
      </c>
      <c r="H9" s="28">
        <v>26.5</v>
      </c>
      <c r="I9" s="28">
        <v>26.1</v>
      </c>
      <c r="J9" s="28">
        <v>25.4</v>
      </c>
      <c r="K9" s="28">
        <v>25.7</v>
      </c>
      <c r="L9" s="28">
        <v>25.7</v>
      </c>
      <c r="M9" s="28">
        <v>25.7</v>
      </c>
      <c r="N9" s="28">
        <v>26</v>
      </c>
      <c r="O9" s="28">
        <v>26</v>
      </c>
      <c r="P9" s="28">
        <v>25.9</v>
      </c>
      <c r="Q9" s="28">
        <v>25</v>
      </c>
      <c r="R9" s="28">
        <v>22.7</v>
      </c>
      <c r="S9" s="28">
        <v>21.3</v>
      </c>
      <c r="T9" s="28">
        <v>20.2</v>
      </c>
      <c r="U9" s="28">
        <v>18.8</v>
      </c>
      <c r="V9" s="28">
        <v>21.2</v>
      </c>
    </row>
    <row r="10" spans="1:22" ht="20" x14ac:dyDescent="0.35">
      <c r="A10" s="3"/>
      <c r="B10" s="26">
        <v>4</v>
      </c>
      <c r="C10" s="31">
        <f t="shared" si="0"/>
        <v>19.440000000000001</v>
      </c>
      <c r="D10" s="32">
        <v>24.3</v>
      </c>
      <c r="E10" s="28">
        <v>24.7</v>
      </c>
      <c r="F10" s="28">
        <v>24.2</v>
      </c>
      <c r="G10" s="28">
        <v>24.8</v>
      </c>
      <c r="H10" s="28">
        <v>24.9</v>
      </c>
      <c r="I10" s="28">
        <v>24.7</v>
      </c>
      <c r="J10" s="28">
        <v>24.4</v>
      </c>
      <c r="K10" s="28">
        <v>24.6</v>
      </c>
      <c r="L10" s="28">
        <v>24.9</v>
      </c>
      <c r="M10" s="28">
        <v>25</v>
      </c>
      <c r="N10" s="28">
        <v>25.1</v>
      </c>
      <c r="O10" s="28">
        <v>25.4</v>
      </c>
      <c r="P10" s="28">
        <v>25.2</v>
      </c>
      <c r="Q10" s="28">
        <v>25</v>
      </c>
      <c r="R10" s="28">
        <v>24.9</v>
      </c>
      <c r="S10" s="28">
        <v>23.7</v>
      </c>
      <c r="T10" s="28">
        <v>21.7</v>
      </c>
      <c r="U10" s="28">
        <v>20.5</v>
      </c>
      <c r="V10" s="28">
        <v>19.2</v>
      </c>
    </row>
    <row r="11" spans="1:22" ht="20.5" thickBot="1" x14ac:dyDescent="0.4">
      <c r="A11" s="4"/>
      <c r="B11" s="26">
        <v>5</v>
      </c>
      <c r="C11" s="33">
        <f t="shared" si="0"/>
        <v>18.080000000000002</v>
      </c>
      <c r="D11" s="32">
        <v>22.6</v>
      </c>
      <c r="E11" s="28">
        <v>22.6</v>
      </c>
      <c r="F11" s="28">
        <v>22.8</v>
      </c>
      <c r="G11" s="28">
        <v>23</v>
      </c>
      <c r="H11" s="28">
        <v>23.6</v>
      </c>
      <c r="I11" s="28">
        <v>23.2</v>
      </c>
      <c r="J11" s="28">
        <v>23.3</v>
      </c>
      <c r="K11" s="28">
        <v>23.7</v>
      </c>
      <c r="L11" s="28">
        <v>23.8</v>
      </c>
      <c r="M11" s="28">
        <v>24.1</v>
      </c>
      <c r="N11" s="28">
        <v>24.3</v>
      </c>
      <c r="O11" s="28">
        <v>24.5</v>
      </c>
      <c r="P11" s="28">
        <v>24.7</v>
      </c>
      <c r="Q11" s="28">
        <v>24.6</v>
      </c>
      <c r="R11" s="28">
        <v>23.5</v>
      </c>
      <c r="S11" s="28">
        <v>21.8</v>
      </c>
      <c r="T11" s="28">
        <v>19.8</v>
      </c>
      <c r="U11" s="28">
        <v>18.7</v>
      </c>
      <c r="V11" s="28">
        <v>19.100000000000001</v>
      </c>
    </row>
  </sheetData>
  <mergeCells count="3">
    <mergeCell ref="A1:B1"/>
    <mergeCell ref="A3:A6"/>
    <mergeCell ref="A7:A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="80" zoomScaleNormal="80" workbookViewId="0">
      <selection activeCell="E15" sqref="E15"/>
    </sheetView>
  </sheetViews>
  <sheetFormatPr baseColWidth="10" defaultRowHeight="14.5" x14ac:dyDescent="0.35"/>
  <cols>
    <col min="1" max="2" width="8.36328125" customWidth="1"/>
    <col min="3" max="3" width="8.453125" customWidth="1"/>
    <col min="4" max="22" width="7.6328125" customWidth="1"/>
  </cols>
  <sheetData>
    <row r="1" spans="1:21" s="9" customFormat="1" ht="25.5" customHeight="1" thickBot="1" x14ac:dyDescent="0.4">
      <c r="A1" s="19" t="s">
        <v>28</v>
      </c>
      <c r="B1" s="20"/>
      <c r="C1" s="13" t="s">
        <v>29</v>
      </c>
      <c r="D1" s="15"/>
      <c r="E1" s="16"/>
    </row>
    <row r="2" spans="1:21" ht="15" thickBot="1" x14ac:dyDescent="0.4">
      <c r="A2" s="1"/>
      <c r="B2" s="1"/>
      <c r="C2" s="14" t="s">
        <v>21</v>
      </c>
      <c r="D2" s="14" t="s">
        <v>0</v>
      </c>
      <c r="E2" s="12" t="s">
        <v>1</v>
      </c>
      <c r="F2" s="12" t="s">
        <v>2</v>
      </c>
      <c r="G2" s="12" t="s">
        <v>3</v>
      </c>
      <c r="H2" s="12" t="s">
        <v>4</v>
      </c>
      <c r="I2" s="12" t="s">
        <v>5</v>
      </c>
      <c r="J2" s="12" t="s">
        <v>6</v>
      </c>
      <c r="K2" s="12" t="s">
        <v>7</v>
      </c>
      <c r="L2" s="12" t="s">
        <v>8</v>
      </c>
      <c r="M2" s="12" t="s">
        <v>9</v>
      </c>
      <c r="N2" s="12" t="s">
        <v>10</v>
      </c>
      <c r="O2" s="12" t="s">
        <v>11</v>
      </c>
      <c r="P2" s="12" t="s">
        <v>12</v>
      </c>
      <c r="Q2" s="12" t="s">
        <v>13</v>
      </c>
      <c r="R2" s="12" t="s">
        <v>14</v>
      </c>
      <c r="S2" s="12" t="s">
        <v>15</v>
      </c>
      <c r="T2" s="12" t="s">
        <v>16</v>
      </c>
      <c r="U2" s="12" t="s">
        <v>17</v>
      </c>
    </row>
    <row r="3" spans="1:21" ht="20" x14ac:dyDescent="0.35">
      <c r="A3" s="2" t="s">
        <v>18</v>
      </c>
      <c r="B3" s="23">
        <v>1</v>
      </c>
      <c r="C3" s="34">
        <v>0</v>
      </c>
      <c r="D3" s="34">
        <v>0</v>
      </c>
      <c r="E3" s="34">
        <v>0</v>
      </c>
      <c r="F3" s="34"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4">
        <v>0</v>
      </c>
      <c r="N3" s="34">
        <v>0</v>
      </c>
      <c r="O3" s="34">
        <v>0</v>
      </c>
      <c r="P3" s="34">
        <v>0</v>
      </c>
      <c r="Q3" s="34">
        <v>0</v>
      </c>
      <c r="R3" s="34">
        <v>0</v>
      </c>
      <c r="S3" s="34">
        <v>0</v>
      </c>
      <c r="T3" s="34">
        <v>0</v>
      </c>
      <c r="U3" s="34">
        <v>0</v>
      </c>
    </row>
    <row r="4" spans="1:21" ht="20" x14ac:dyDescent="0.35">
      <c r="A4" s="3"/>
      <c r="B4" s="26">
        <v>2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</row>
    <row r="5" spans="1:21" ht="20" x14ac:dyDescent="0.35">
      <c r="A5" s="3"/>
      <c r="B5" s="26">
        <v>3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0</v>
      </c>
      <c r="U5" s="35">
        <v>0</v>
      </c>
    </row>
    <row r="6" spans="1:21" ht="20.5" thickBot="1" x14ac:dyDescent="0.4">
      <c r="A6" s="4"/>
      <c r="B6" s="26">
        <v>4</v>
      </c>
      <c r="C6" s="35">
        <v>0</v>
      </c>
      <c r="D6" s="35">
        <v>0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</row>
    <row r="7" spans="1:21" ht="20" x14ac:dyDescent="0.35">
      <c r="A7" s="2" t="s">
        <v>19</v>
      </c>
      <c r="B7" s="23">
        <v>1</v>
      </c>
      <c r="C7" s="34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1</v>
      </c>
      <c r="P7" s="38">
        <v>2</v>
      </c>
      <c r="Q7" s="38">
        <v>3</v>
      </c>
      <c r="R7" s="38">
        <v>3</v>
      </c>
      <c r="S7" s="36">
        <v>2.5</v>
      </c>
      <c r="T7" s="38">
        <v>3</v>
      </c>
      <c r="U7" s="38">
        <v>3</v>
      </c>
    </row>
    <row r="8" spans="1:21" ht="20" x14ac:dyDescent="0.35">
      <c r="A8" s="3"/>
      <c r="B8" s="26">
        <v>2</v>
      </c>
      <c r="C8" s="35">
        <v>0</v>
      </c>
      <c r="D8" s="39">
        <v>0</v>
      </c>
      <c r="E8" s="39">
        <v>0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1</v>
      </c>
      <c r="P8" s="39">
        <v>2</v>
      </c>
      <c r="Q8" s="39">
        <v>3</v>
      </c>
      <c r="R8" s="39">
        <v>3</v>
      </c>
      <c r="S8" s="37">
        <v>3</v>
      </c>
      <c r="T8" s="39">
        <v>3</v>
      </c>
      <c r="U8" s="39">
        <v>2</v>
      </c>
    </row>
    <row r="9" spans="1:21" ht="20" x14ac:dyDescent="0.35">
      <c r="A9" s="3"/>
      <c r="B9" s="26">
        <v>3</v>
      </c>
      <c r="C9" s="35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1</v>
      </c>
      <c r="Q9" s="39">
        <v>2</v>
      </c>
      <c r="R9" s="39">
        <v>2</v>
      </c>
      <c r="S9" s="39">
        <v>3</v>
      </c>
      <c r="T9" s="39">
        <v>3</v>
      </c>
      <c r="U9" s="39">
        <v>2</v>
      </c>
    </row>
    <row r="10" spans="1:21" ht="20" x14ac:dyDescent="0.35">
      <c r="A10" s="3"/>
      <c r="B10" s="26">
        <v>4</v>
      </c>
      <c r="C10" s="35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1</v>
      </c>
      <c r="S10" s="37">
        <v>2.5</v>
      </c>
      <c r="T10" s="39">
        <v>3</v>
      </c>
      <c r="U10" s="39">
        <v>2</v>
      </c>
    </row>
    <row r="11" spans="1:21" ht="20.5" thickBot="1" x14ac:dyDescent="0.4">
      <c r="A11" s="4"/>
      <c r="B11" s="26">
        <v>5</v>
      </c>
      <c r="C11" s="35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1</v>
      </c>
      <c r="R11" s="37">
        <v>0.5</v>
      </c>
      <c r="S11" s="37">
        <v>3</v>
      </c>
      <c r="T11" s="39">
        <v>3</v>
      </c>
      <c r="U11" s="39">
        <v>2</v>
      </c>
    </row>
  </sheetData>
  <mergeCells count="3">
    <mergeCell ref="A1:B1"/>
    <mergeCell ref="A3:A6"/>
    <mergeCell ref="A7:A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="80" zoomScaleNormal="80" workbookViewId="0">
      <selection activeCell="G8" sqref="G8"/>
    </sheetView>
  </sheetViews>
  <sheetFormatPr baseColWidth="10" defaultRowHeight="14.5" x14ac:dyDescent="0.35"/>
  <cols>
    <col min="1" max="2" width="8.36328125" customWidth="1"/>
    <col min="3" max="3" width="11.453125" customWidth="1"/>
    <col min="4" max="19" width="7.6328125" customWidth="1"/>
  </cols>
  <sheetData>
    <row r="1" spans="1:19" s="9" customFormat="1" ht="25.5" customHeight="1" thickBot="1" x14ac:dyDescent="0.4">
      <c r="A1" s="19" t="s">
        <v>26</v>
      </c>
      <c r="B1" s="22"/>
      <c r="C1" s="40" t="s">
        <v>27</v>
      </c>
      <c r="D1" s="40"/>
      <c r="E1" s="40"/>
    </row>
    <row r="2" spans="1:19" s="8" customFormat="1" ht="15" thickBot="1" x14ac:dyDescent="0.4">
      <c r="A2" s="1"/>
      <c r="B2" s="1"/>
      <c r="C2" s="11" t="s">
        <v>25</v>
      </c>
      <c r="D2" s="12" t="s">
        <v>21</v>
      </c>
      <c r="E2" s="12" t="s">
        <v>0</v>
      </c>
      <c r="F2" s="12" t="s">
        <v>1</v>
      </c>
      <c r="G2" s="12" t="s">
        <v>2</v>
      </c>
      <c r="H2" s="12" t="s">
        <v>3</v>
      </c>
      <c r="I2" s="12" t="s">
        <v>4</v>
      </c>
      <c r="J2" s="12" t="s">
        <v>5</v>
      </c>
      <c r="K2" s="12" t="s">
        <v>6</v>
      </c>
      <c r="L2" s="12" t="s">
        <v>7</v>
      </c>
      <c r="M2" s="12" t="s">
        <v>8</v>
      </c>
      <c r="N2" s="12" t="s">
        <v>9</v>
      </c>
      <c r="O2" s="12" t="s">
        <v>10</v>
      </c>
      <c r="P2" s="12" t="s">
        <v>11</v>
      </c>
      <c r="Q2" s="12" t="s">
        <v>12</v>
      </c>
      <c r="R2" s="12" t="s">
        <v>13</v>
      </c>
      <c r="S2" s="12" t="s">
        <v>14</v>
      </c>
    </row>
    <row r="3" spans="1:19" ht="20" customHeight="1" x14ac:dyDescent="0.35">
      <c r="A3" s="5" t="s">
        <v>22</v>
      </c>
      <c r="B3" s="23">
        <f>'[1]Detailed groups'!C44</f>
        <v>0</v>
      </c>
      <c r="C3" s="24">
        <f>D3*0.8</f>
        <v>16.240000000000002</v>
      </c>
      <c r="D3" s="25">
        <v>20.3</v>
      </c>
      <c r="E3" s="25">
        <v>20.7</v>
      </c>
      <c r="F3" s="25">
        <v>21.5</v>
      </c>
      <c r="G3" s="25">
        <v>21.9</v>
      </c>
      <c r="H3" s="25">
        <v>21.1</v>
      </c>
      <c r="I3" s="25">
        <v>21.7</v>
      </c>
      <c r="J3" s="25">
        <v>21.7</v>
      </c>
      <c r="K3" s="25">
        <v>21.4</v>
      </c>
      <c r="L3" s="25">
        <v>22.5</v>
      </c>
      <c r="M3" s="25">
        <v>22.8</v>
      </c>
      <c r="N3" s="25">
        <v>23.4</v>
      </c>
      <c r="O3" s="25">
        <v>24</v>
      </c>
      <c r="P3" s="25">
        <v>24</v>
      </c>
      <c r="Q3" s="25">
        <v>24.9</v>
      </c>
      <c r="R3" s="25">
        <v>24.8</v>
      </c>
      <c r="S3" s="25">
        <v>24.9</v>
      </c>
    </row>
    <row r="4" spans="1:19" ht="20" x14ac:dyDescent="0.35">
      <c r="A4" s="6"/>
      <c r="B4" s="26">
        <v>1</v>
      </c>
      <c r="C4" s="27">
        <f t="shared" ref="C4:C27" si="0">D4*0.8</f>
        <v>15.36</v>
      </c>
      <c r="D4" s="28">
        <v>19.2</v>
      </c>
      <c r="E4" s="28">
        <v>20.2</v>
      </c>
      <c r="F4" s="28">
        <v>21.7</v>
      </c>
      <c r="G4" s="28">
        <v>22.1</v>
      </c>
      <c r="H4" s="28">
        <v>21.7</v>
      </c>
      <c r="I4" s="28">
        <v>22</v>
      </c>
      <c r="J4" s="28">
        <v>22.3</v>
      </c>
      <c r="K4" s="28">
        <v>22.1</v>
      </c>
      <c r="L4" s="28">
        <v>22.8</v>
      </c>
      <c r="M4" s="28">
        <v>22.4</v>
      </c>
      <c r="N4" s="28">
        <v>22.8</v>
      </c>
      <c r="O4" s="28">
        <v>23.1</v>
      </c>
      <c r="P4" s="28">
        <v>23.5</v>
      </c>
      <c r="Q4" s="28">
        <v>24.9</v>
      </c>
      <c r="R4" s="28">
        <v>24.6</v>
      </c>
      <c r="S4" s="28">
        <v>24.5</v>
      </c>
    </row>
    <row r="5" spans="1:19" ht="20" x14ac:dyDescent="0.35">
      <c r="A5" s="6"/>
      <c r="B5" s="26">
        <v>2</v>
      </c>
      <c r="C5" s="27">
        <f t="shared" si="0"/>
        <v>16.8</v>
      </c>
      <c r="D5" s="28">
        <v>21</v>
      </c>
      <c r="E5" s="28">
        <v>21.6</v>
      </c>
      <c r="F5" s="28">
        <v>22.1</v>
      </c>
      <c r="G5" s="28">
        <v>23</v>
      </c>
      <c r="H5" s="28">
        <v>22.7</v>
      </c>
      <c r="I5" s="28">
        <v>23.2</v>
      </c>
      <c r="J5" s="28">
        <v>23.4</v>
      </c>
      <c r="K5" s="28">
        <v>23.3</v>
      </c>
      <c r="L5" s="28">
        <v>24.6</v>
      </c>
      <c r="M5" s="28">
        <v>25</v>
      </c>
      <c r="N5" s="28">
        <v>25.6</v>
      </c>
      <c r="O5" s="28">
        <v>25.3</v>
      </c>
      <c r="P5" s="28">
        <v>25.4</v>
      </c>
      <c r="Q5" s="28">
        <v>26.6</v>
      </c>
      <c r="R5" s="28">
        <v>26</v>
      </c>
      <c r="S5" s="28">
        <v>26.3</v>
      </c>
    </row>
    <row r="6" spans="1:19" ht="20" x14ac:dyDescent="0.35">
      <c r="A6" s="6"/>
      <c r="B6" s="26">
        <v>3</v>
      </c>
      <c r="C6" s="27">
        <f t="shared" si="0"/>
        <v>16.48</v>
      </c>
      <c r="D6" s="28">
        <v>20.6</v>
      </c>
      <c r="E6" s="28">
        <v>20.6</v>
      </c>
      <c r="F6" s="28">
        <v>21.5</v>
      </c>
      <c r="G6" s="28">
        <v>22</v>
      </c>
      <c r="H6" s="28">
        <v>21.7</v>
      </c>
      <c r="I6" s="28">
        <v>22.3</v>
      </c>
      <c r="J6" s="28">
        <v>22.5</v>
      </c>
      <c r="K6" s="28">
        <v>22.7</v>
      </c>
      <c r="L6" s="28">
        <v>23.8</v>
      </c>
      <c r="M6" s="28">
        <v>23.6</v>
      </c>
      <c r="N6" s="28">
        <v>24</v>
      </c>
      <c r="O6" s="28">
        <v>24</v>
      </c>
      <c r="P6" s="28">
        <v>24.2</v>
      </c>
      <c r="Q6" s="28">
        <v>25</v>
      </c>
      <c r="R6" s="28">
        <v>24.6</v>
      </c>
      <c r="S6" s="28">
        <v>25.2</v>
      </c>
    </row>
    <row r="7" spans="1:19" ht="20.5" thickBot="1" x14ac:dyDescent="0.4">
      <c r="A7" s="7"/>
      <c r="B7" s="26">
        <v>4</v>
      </c>
      <c r="C7" s="27">
        <f t="shared" si="0"/>
        <v>15.600000000000001</v>
      </c>
      <c r="D7" s="28">
        <v>19.5</v>
      </c>
      <c r="E7" s="28">
        <v>20</v>
      </c>
      <c r="F7" s="28">
        <v>20</v>
      </c>
      <c r="G7" s="28">
        <v>20.3</v>
      </c>
      <c r="H7" s="28">
        <v>19.899999999999999</v>
      </c>
      <c r="I7" s="28">
        <v>19.8</v>
      </c>
      <c r="J7" s="28">
        <v>20.399999999999999</v>
      </c>
      <c r="K7" s="28">
        <v>19.600000000000001</v>
      </c>
      <c r="L7" s="28">
        <v>20.3</v>
      </c>
      <c r="M7" s="28">
        <v>21</v>
      </c>
      <c r="N7" s="28">
        <v>21.9</v>
      </c>
      <c r="O7" s="28">
        <v>22.1</v>
      </c>
      <c r="P7" s="28">
        <v>22.6</v>
      </c>
      <c r="Q7" s="28">
        <v>23.2</v>
      </c>
      <c r="R7" s="28">
        <v>23</v>
      </c>
      <c r="S7" s="28">
        <v>23.6</v>
      </c>
    </row>
    <row r="8" spans="1:19" ht="20" customHeight="1" x14ac:dyDescent="0.35">
      <c r="A8" s="5" t="s">
        <v>23</v>
      </c>
      <c r="B8" s="23">
        <f>'[1]Detailed groups'!C49</f>
        <v>0</v>
      </c>
      <c r="C8" s="24">
        <f t="shared" si="0"/>
        <v>15.52</v>
      </c>
      <c r="D8" s="25">
        <v>19.399999999999999</v>
      </c>
      <c r="E8" s="25">
        <v>19.100000000000001</v>
      </c>
      <c r="F8" s="25">
        <v>19.399999999999999</v>
      </c>
      <c r="G8" s="25">
        <v>20.3</v>
      </c>
      <c r="H8" s="25">
        <v>20.100000000000001</v>
      </c>
      <c r="I8" s="25">
        <v>20.6</v>
      </c>
      <c r="J8" s="25">
        <v>21.2</v>
      </c>
      <c r="K8" s="25">
        <v>21.5</v>
      </c>
      <c r="L8" s="25">
        <v>22.8</v>
      </c>
      <c r="M8" s="25">
        <v>23</v>
      </c>
      <c r="N8" s="25">
        <v>23.6</v>
      </c>
      <c r="O8" s="25">
        <v>22.8</v>
      </c>
      <c r="P8" s="25">
        <v>23.2</v>
      </c>
      <c r="Q8" s="25">
        <v>23.7</v>
      </c>
      <c r="R8" s="25">
        <v>23.2</v>
      </c>
      <c r="S8" s="25">
        <v>24.1</v>
      </c>
    </row>
    <row r="9" spans="1:19" ht="20" x14ac:dyDescent="0.35">
      <c r="A9" s="6"/>
      <c r="B9" s="26">
        <v>1</v>
      </c>
      <c r="C9" s="27">
        <f t="shared" si="0"/>
        <v>17.040000000000003</v>
      </c>
      <c r="D9" s="28">
        <v>21.3</v>
      </c>
      <c r="E9" s="28">
        <v>22.2</v>
      </c>
      <c r="F9" s="28">
        <v>22.8</v>
      </c>
      <c r="G9" s="28">
        <v>23.4</v>
      </c>
      <c r="H9" s="28">
        <v>23.4</v>
      </c>
      <c r="I9" s="28">
        <v>23</v>
      </c>
      <c r="J9" s="28">
        <v>23.47</v>
      </c>
      <c r="K9" s="28">
        <v>24</v>
      </c>
      <c r="L9" s="28">
        <v>25.1</v>
      </c>
      <c r="M9" s="28">
        <v>25.1</v>
      </c>
      <c r="N9" s="28">
        <v>26.3</v>
      </c>
      <c r="O9" s="28">
        <v>26.3</v>
      </c>
      <c r="P9" s="28">
        <v>25.6</v>
      </c>
      <c r="Q9" s="28">
        <v>25.9</v>
      </c>
      <c r="R9" s="28">
        <v>26</v>
      </c>
      <c r="S9" s="28">
        <v>26.3</v>
      </c>
    </row>
    <row r="10" spans="1:19" ht="20" x14ac:dyDescent="0.35">
      <c r="A10" s="6"/>
      <c r="B10" s="26">
        <v>2</v>
      </c>
      <c r="C10" s="27">
        <f t="shared" si="0"/>
        <v>16.240000000000002</v>
      </c>
      <c r="D10" s="28">
        <v>20.3</v>
      </c>
      <c r="E10" s="28">
        <v>20.6</v>
      </c>
      <c r="F10" s="28">
        <v>21.6</v>
      </c>
      <c r="G10" s="28">
        <v>21.5</v>
      </c>
      <c r="H10" s="28">
        <v>21.9</v>
      </c>
      <c r="I10" s="28">
        <v>21.6</v>
      </c>
      <c r="J10" s="28">
        <v>21.7</v>
      </c>
      <c r="K10" s="28">
        <v>21.5</v>
      </c>
      <c r="L10" s="28">
        <v>22.2</v>
      </c>
      <c r="M10" s="28">
        <v>22.8</v>
      </c>
      <c r="N10" s="28">
        <v>23.6</v>
      </c>
      <c r="O10" s="28">
        <v>23.7</v>
      </c>
      <c r="P10" s="28">
        <v>23.8</v>
      </c>
      <c r="Q10" s="28">
        <v>24.6</v>
      </c>
      <c r="R10" s="28">
        <v>24.1</v>
      </c>
      <c r="S10" s="28">
        <v>25</v>
      </c>
    </row>
    <row r="11" spans="1:19" ht="20" x14ac:dyDescent="0.35">
      <c r="A11" s="6"/>
      <c r="B11" s="26">
        <v>3</v>
      </c>
      <c r="C11" s="27">
        <f t="shared" si="0"/>
        <v>16.240000000000002</v>
      </c>
      <c r="D11" s="28">
        <v>20.3</v>
      </c>
      <c r="E11" s="28">
        <v>20.9</v>
      </c>
      <c r="F11" s="28">
        <v>21.6</v>
      </c>
      <c r="G11" s="28">
        <v>21.8</v>
      </c>
      <c r="H11" s="28">
        <v>21.3</v>
      </c>
      <c r="I11" s="28">
        <v>21.7</v>
      </c>
      <c r="J11" s="28">
        <v>21.8</v>
      </c>
      <c r="K11" s="28">
        <v>22.6</v>
      </c>
      <c r="L11" s="28">
        <v>23.4</v>
      </c>
      <c r="M11" s="28">
        <v>23.9</v>
      </c>
      <c r="N11" s="28">
        <v>24</v>
      </c>
      <c r="O11" s="28">
        <v>24.4</v>
      </c>
      <c r="P11" s="28">
        <v>24.9</v>
      </c>
      <c r="Q11" s="28">
        <v>25</v>
      </c>
      <c r="R11" s="28">
        <v>24.9</v>
      </c>
      <c r="S11" s="28">
        <v>24.8</v>
      </c>
    </row>
    <row r="12" spans="1:19" ht="20.5" thickBot="1" x14ac:dyDescent="0.4">
      <c r="A12" s="7"/>
      <c r="B12" s="26">
        <v>4</v>
      </c>
      <c r="C12" s="27">
        <f t="shared" si="0"/>
        <v>15.280000000000001</v>
      </c>
      <c r="D12" s="28">
        <v>19.100000000000001</v>
      </c>
      <c r="E12" s="28">
        <v>19.100000000000001</v>
      </c>
      <c r="F12" s="28">
        <v>20.100000000000001</v>
      </c>
      <c r="G12" s="28">
        <v>20.5</v>
      </c>
      <c r="H12" s="28">
        <v>20.6</v>
      </c>
      <c r="I12" s="28">
        <v>20.3</v>
      </c>
      <c r="J12" s="28">
        <v>20.8</v>
      </c>
      <c r="K12" s="28">
        <v>21.1</v>
      </c>
      <c r="L12" s="28">
        <v>22.1</v>
      </c>
      <c r="M12" s="28">
        <v>22</v>
      </c>
      <c r="N12" s="28">
        <v>23.1</v>
      </c>
      <c r="O12" s="28">
        <v>22.6</v>
      </c>
      <c r="P12" s="28">
        <v>22.5</v>
      </c>
      <c r="Q12" s="28">
        <v>23.1</v>
      </c>
      <c r="R12" s="28">
        <v>22.9</v>
      </c>
      <c r="S12" s="28">
        <v>23.6</v>
      </c>
    </row>
    <row r="13" spans="1:19" ht="20" customHeight="1" x14ac:dyDescent="0.35">
      <c r="A13" s="5" t="s">
        <v>20</v>
      </c>
      <c r="B13" s="23">
        <f>'[1]Detailed groups'!C54</f>
        <v>0</v>
      </c>
      <c r="C13" s="24">
        <f t="shared" si="0"/>
        <v>15.200000000000001</v>
      </c>
      <c r="D13" s="25">
        <v>19</v>
      </c>
      <c r="E13" s="25">
        <v>19.2</v>
      </c>
      <c r="F13" s="25">
        <v>19.899999999999999</v>
      </c>
      <c r="G13" s="25">
        <v>21</v>
      </c>
      <c r="H13" s="25">
        <v>20.6</v>
      </c>
      <c r="I13" s="25">
        <v>20.2</v>
      </c>
      <c r="J13" s="25">
        <v>21.3</v>
      </c>
      <c r="K13" s="25">
        <v>20.8</v>
      </c>
      <c r="L13" s="25">
        <v>21.5</v>
      </c>
      <c r="M13" s="25">
        <v>21.4</v>
      </c>
      <c r="N13" s="25">
        <v>21.9</v>
      </c>
      <c r="O13" s="25">
        <v>22.8</v>
      </c>
      <c r="P13" s="25">
        <v>23</v>
      </c>
      <c r="Q13" s="25">
        <v>23.9</v>
      </c>
      <c r="R13" s="25">
        <v>23.7</v>
      </c>
      <c r="S13" s="25">
        <v>24</v>
      </c>
    </row>
    <row r="14" spans="1:19" ht="20" x14ac:dyDescent="0.35">
      <c r="A14" s="6"/>
      <c r="B14" s="26">
        <v>1</v>
      </c>
      <c r="C14" s="27">
        <f t="shared" si="0"/>
        <v>15.12</v>
      </c>
      <c r="D14" s="28">
        <v>18.899999999999999</v>
      </c>
      <c r="E14" s="28">
        <v>19.2</v>
      </c>
      <c r="F14" s="28">
        <v>19.8</v>
      </c>
      <c r="G14" s="28">
        <v>21.1</v>
      </c>
      <c r="H14" s="28">
        <v>20.6</v>
      </c>
      <c r="I14" s="28">
        <v>20.6</v>
      </c>
      <c r="J14" s="28">
        <v>21.2</v>
      </c>
      <c r="K14" s="28">
        <v>21.4</v>
      </c>
      <c r="L14" s="28">
        <v>22.5</v>
      </c>
      <c r="M14" s="28">
        <v>22.8</v>
      </c>
      <c r="N14" s="28">
        <v>23.1</v>
      </c>
      <c r="O14" s="28">
        <v>23.4</v>
      </c>
      <c r="P14" s="28">
        <v>23.7</v>
      </c>
      <c r="Q14" s="28">
        <v>24.6</v>
      </c>
      <c r="R14" s="28">
        <v>24.6</v>
      </c>
      <c r="S14" s="28">
        <v>24.8</v>
      </c>
    </row>
    <row r="15" spans="1:19" ht="20" x14ac:dyDescent="0.35">
      <c r="A15" s="6"/>
      <c r="B15" s="26">
        <v>2</v>
      </c>
      <c r="C15" s="27">
        <f t="shared" si="0"/>
        <v>15.840000000000002</v>
      </c>
      <c r="D15" s="28">
        <v>19.8</v>
      </c>
      <c r="E15" s="28">
        <v>20</v>
      </c>
      <c r="F15" s="28">
        <v>20.7</v>
      </c>
      <c r="G15" s="28">
        <v>22</v>
      </c>
      <c r="H15" s="28">
        <v>21.9</v>
      </c>
      <c r="I15" s="28">
        <v>21.7</v>
      </c>
      <c r="J15" s="28">
        <v>22.1</v>
      </c>
      <c r="K15" s="28">
        <v>21.7</v>
      </c>
      <c r="L15" s="28">
        <v>23.1</v>
      </c>
      <c r="M15" s="28">
        <v>22.8</v>
      </c>
      <c r="N15" s="28">
        <v>22.8</v>
      </c>
      <c r="O15" s="28">
        <v>23.1</v>
      </c>
      <c r="P15" s="28">
        <v>23.2</v>
      </c>
      <c r="Q15" s="28">
        <v>23.7</v>
      </c>
      <c r="R15" s="28">
        <v>23.7</v>
      </c>
      <c r="S15" s="28">
        <v>24.1</v>
      </c>
    </row>
    <row r="16" spans="1:19" ht="20" x14ac:dyDescent="0.35">
      <c r="A16" s="6"/>
      <c r="B16" s="26">
        <v>3</v>
      </c>
      <c r="C16" s="27">
        <f t="shared" si="0"/>
        <v>16.48</v>
      </c>
      <c r="D16" s="28">
        <v>20.6</v>
      </c>
      <c r="E16" s="28">
        <v>21.1</v>
      </c>
      <c r="F16" s="28">
        <v>22.1</v>
      </c>
      <c r="G16" s="28">
        <v>23.5</v>
      </c>
      <c r="H16" s="28">
        <v>23.3</v>
      </c>
      <c r="I16" s="28">
        <v>23.8</v>
      </c>
      <c r="J16" s="28">
        <v>24.4</v>
      </c>
      <c r="K16" s="28">
        <v>24.3</v>
      </c>
      <c r="L16" s="28">
        <v>25.2</v>
      </c>
      <c r="M16" s="28">
        <v>25.5</v>
      </c>
      <c r="N16" s="28">
        <v>25.7</v>
      </c>
      <c r="O16" s="28">
        <v>25.8</v>
      </c>
      <c r="P16" s="28">
        <v>26.1</v>
      </c>
      <c r="Q16" s="28">
        <v>26.6</v>
      </c>
      <c r="R16" s="28">
        <v>26.3</v>
      </c>
      <c r="S16" s="28">
        <v>26.8</v>
      </c>
    </row>
    <row r="17" spans="1:21" ht="20.5" thickBot="1" x14ac:dyDescent="0.4">
      <c r="A17" s="7"/>
      <c r="B17" s="26">
        <v>4</v>
      </c>
      <c r="C17" s="27">
        <f t="shared" si="0"/>
        <v>15.280000000000001</v>
      </c>
      <c r="D17" s="28">
        <v>19.100000000000001</v>
      </c>
      <c r="E17" s="28">
        <v>19.2</v>
      </c>
      <c r="F17" s="28">
        <v>19.7</v>
      </c>
      <c r="G17" s="28">
        <v>20.399999999999999</v>
      </c>
      <c r="H17" s="28">
        <v>20.3</v>
      </c>
      <c r="I17" s="28">
        <v>19.7</v>
      </c>
      <c r="J17" s="28">
        <v>20.2</v>
      </c>
      <c r="K17" s="28">
        <v>19.899999999999999</v>
      </c>
      <c r="L17" s="28">
        <v>20.3</v>
      </c>
      <c r="M17" s="28">
        <v>20.6</v>
      </c>
      <c r="N17" s="28">
        <v>21.3</v>
      </c>
      <c r="O17" s="28">
        <v>21.6</v>
      </c>
      <c r="P17" s="28">
        <v>22.5</v>
      </c>
      <c r="Q17" s="28">
        <v>23.4</v>
      </c>
      <c r="R17" s="28">
        <v>22.8</v>
      </c>
      <c r="S17" s="28">
        <v>23.3</v>
      </c>
    </row>
    <row r="18" spans="1:21" ht="20" customHeight="1" x14ac:dyDescent="0.35">
      <c r="A18" s="5" t="s">
        <v>24</v>
      </c>
      <c r="B18" s="23">
        <f>'[1]Detailed groups'!C59</f>
        <v>0</v>
      </c>
      <c r="C18" s="24">
        <f t="shared" si="0"/>
        <v>16.16</v>
      </c>
      <c r="D18" s="25">
        <v>20.2</v>
      </c>
      <c r="E18" s="25">
        <v>21.3</v>
      </c>
      <c r="F18" s="28">
        <v>21</v>
      </c>
      <c r="G18" s="25">
        <v>22.4</v>
      </c>
      <c r="H18" s="25">
        <v>22.3</v>
      </c>
      <c r="I18" s="25">
        <v>22.3</v>
      </c>
      <c r="J18" s="25">
        <v>22.6</v>
      </c>
      <c r="K18" s="25">
        <v>22.3</v>
      </c>
      <c r="L18" s="25">
        <v>23.7</v>
      </c>
      <c r="M18" s="25">
        <v>23.5</v>
      </c>
      <c r="N18" s="25">
        <v>24.6</v>
      </c>
      <c r="O18" s="25">
        <v>24.4</v>
      </c>
      <c r="P18" s="25">
        <v>24.4</v>
      </c>
      <c r="Q18" s="25">
        <v>25.3</v>
      </c>
      <c r="R18" s="25">
        <v>25.2</v>
      </c>
      <c r="S18" s="25">
        <v>26.8</v>
      </c>
    </row>
    <row r="19" spans="1:21" ht="20" x14ac:dyDescent="0.35">
      <c r="A19" s="6"/>
      <c r="B19" s="26">
        <v>1</v>
      </c>
      <c r="C19" s="27">
        <f t="shared" si="0"/>
        <v>15.440000000000001</v>
      </c>
      <c r="D19" s="28">
        <v>19.3</v>
      </c>
      <c r="E19" s="28">
        <v>19.899999999999999</v>
      </c>
      <c r="F19" s="28">
        <v>20.5</v>
      </c>
      <c r="G19" s="28">
        <v>21.8</v>
      </c>
      <c r="H19" s="28">
        <v>21.7</v>
      </c>
      <c r="I19" s="28">
        <v>21.7</v>
      </c>
      <c r="J19" s="28">
        <v>21.7</v>
      </c>
      <c r="K19" s="28">
        <v>21.8</v>
      </c>
      <c r="L19" s="28">
        <v>22.6</v>
      </c>
      <c r="M19" s="28">
        <v>22.6</v>
      </c>
      <c r="N19" s="28">
        <v>22.2</v>
      </c>
      <c r="O19" s="28">
        <v>21.1</v>
      </c>
      <c r="P19" s="28">
        <v>21.2</v>
      </c>
      <c r="Q19" s="28">
        <v>21.4</v>
      </c>
      <c r="R19" s="28">
        <v>21</v>
      </c>
      <c r="S19" s="28">
        <v>21.3</v>
      </c>
    </row>
    <row r="20" spans="1:21" ht="20" x14ac:dyDescent="0.35">
      <c r="A20" s="6"/>
      <c r="B20" s="26">
        <v>2</v>
      </c>
      <c r="C20" s="27">
        <f t="shared" si="0"/>
        <v>16.400000000000002</v>
      </c>
      <c r="D20" s="28">
        <v>20.5</v>
      </c>
      <c r="E20" s="28">
        <v>20.6</v>
      </c>
      <c r="F20" s="28">
        <v>21.1</v>
      </c>
      <c r="G20" s="28">
        <v>22.7</v>
      </c>
      <c r="H20" s="28">
        <v>22.5</v>
      </c>
      <c r="I20" s="28">
        <v>22.4</v>
      </c>
      <c r="J20" s="28">
        <v>22.4</v>
      </c>
      <c r="K20" s="28">
        <v>22.3</v>
      </c>
      <c r="L20" s="28">
        <v>23.3</v>
      </c>
      <c r="M20" s="28">
        <v>23.2</v>
      </c>
      <c r="N20" s="28">
        <v>25</v>
      </c>
      <c r="O20" s="28">
        <v>24.2</v>
      </c>
      <c r="P20" s="28">
        <v>24</v>
      </c>
      <c r="Q20" s="28">
        <v>24.5</v>
      </c>
      <c r="R20" s="28">
        <v>24.7</v>
      </c>
      <c r="S20" s="28">
        <v>24.9</v>
      </c>
      <c r="U20" s="10"/>
    </row>
    <row r="21" spans="1:21" ht="20.5" thickBot="1" x14ac:dyDescent="0.4">
      <c r="A21" s="6"/>
      <c r="B21" s="26">
        <v>3</v>
      </c>
      <c r="C21" s="27">
        <f t="shared" si="0"/>
        <v>14.56</v>
      </c>
      <c r="D21" s="28">
        <v>18.2</v>
      </c>
      <c r="E21" s="28">
        <v>18.3</v>
      </c>
      <c r="F21" s="28">
        <v>18.600000000000001</v>
      </c>
      <c r="G21" s="28">
        <v>19.3</v>
      </c>
      <c r="H21" s="28">
        <v>19.3</v>
      </c>
      <c r="I21" s="28">
        <v>19.7</v>
      </c>
      <c r="J21" s="28">
        <v>21.3</v>
      </c>
      <c r="K21" s="28">
        <v>19.7</v>
      </c>
      <c r="L21" s="28">
        <v>21.1</v>
      </c>
      <c r="M21" s="28">
        <v>21.1</v>
      </c>
      <c r="N21" s="28">
        <v>21.3</v>
      </c>
      <c r="O21" s="28">
        <v>21</v>
      </c>
      <c r="P21" s="28">
        <v>21</v>
      </c>
      <c r="Q21" s="28">
        <v>21.8</v>
      </c>
      <c r="R21" s="28">
        <v>21.6</v>
      </c>
      <c r="S21" s="28">
        <v>22.5</v>
      </c>
    </row>
    <row r="22" spans="1:21" ht="20.5" thickBot="1" x14ac:dyDescent="0.4">
      <c r="A22" s="7"/>
      <c r="B22" s="26">
        <v>4</v>
      </c>
      <c r="C22" s="27">
        <f t="shared" si="0"/>
        <v>15.36</v>
      </c>
      <c r="D22" s="28">
        <v>19.2</v>
      </c>
      <c r="E22" s="28">
        <v>19.8</v>
      </c>
      <c r="F22" s="25">
        <v>19.8</v>
      </c>
      <c r="G22" s="28">
        <v>19.8</v>
      </c>
      <c r="H22" s="28">
        <v>20</v>
      </c>
      <c r="I22" s="28">
        <v>20</v>
      </c>
      <c r="J22" s="28">
        <v>20.5</v>
      </c>
      <c r="K22" s="28">
        <v>20.6</v>
      </c>
      <c r="L22" s="28">
        <v>21.8</v>
      </c>
      <c r="M22" s="28">
        <v>22.1</v>
      </c>
      <c r="N22" s="28">
        <v>23.2</v>
      </c>
      <c r="O22" s="28">
        <v>22.6</v>
      </c>
      <c r="P22" s="28">
        <v>22.7</v>
      </c>
      <c r="Q22" s="28">
        <v>23.6</v>
      </c>
      <c r="R22" s="28">
        <v>23</v>
      </c>
      <c r="S22" s="28">
        <v>23.6</v>
      </c>
    </row>
    <row r="23" spans="1:21" ht="20" customHeight="1" x14ac:dyDescent="0.35">
      <c r="A23" s="5" t="s">
        <v>19</v>
      </c>
      <c r="B23" s="23">
        <f>'[1]Detailed groups'!C64</f>
        <v>0</v>
      </c>
      <c r="C23" s="24">
        <f t="shared" si="0"/>
        <v>16.16</v>
      </c>
      <c r="D23" s="25">
        <v>20.2</v>
      </c>
      <c r="E23" s="25">
        <v>20.399999999999999</v>
      </c>
      <c r="F23" s="28">
        <v>21</v>
      </c>
      <c r="G23" s="25">
        <v>22.3</v>
      </c>
      <c r="H23" s="25">
        <v>22.1</v>
      </c>
      <c r="I23" s="25">
        <v>22.7</v>
      </c>
      <c r="J23" s="25">
        <v>22.6</v>
      </c>
      <c r="K23" s="25">
        <v>22.7</v>
      </c>
      <c r="L23" s="25">
        <v>23.7</v>
      </c>
      <c r="M23" s="25">
        <v>23.8</v>
      </c>
      <c r="N23" s="25">
        <v>24</v>
      </c>
      <c r="O23" s="25">
        <v>24.2</v>
      </c>
      <c r="P23" s="25">
        <v>24.5</v>
      </c>
      <c r="Q23" s="25">
        <v>23.7</v>
      </c>
      <c r="R23" s="25">
        <v>21.4</v>
      </c>
      <c r="S23" s="25">
        <v>19.600000000000001</v>
      </c>
    </row>
    <row r="24" spans="1:21" ht="20" x14ac:dyDescent="0.35">
      <c r="A24" s="6"/>
      <c r="B24" s="26">
        <v>1</v>
      </c>
      <c r="C24" s="27">
        <f t="shared" si="0"/>
        <v>15.600000000000001</v>
      </c>
      <c r="D24" s="28">
        <v>19.5</v>
      </c>
      <c r="E24" s="28">
        <v>19.899999999999999</v>
      </c>
      <c r="F24" s="28">
        <v>19.5</v>
      </c>
      <c r="G24" s="28">
        <v>20.3</v>
      </c>
      <c r="H24" s="28">
        <v>20.5</v>
      </c>
      <c r="I24" s="28">
        <v>20.7</v>
      </c>
      <c r="J24" s="28">
        <v>21.3</v>
      </c>
      <c r="K24" s="28">
        <v>22</v>
      </c>
      <c r="L24" s="28">
        <v>22.3</v>
      </c>
      <c r="M24" s="28">
        <v>22.4</v>
      </c>
      <c r="N24" s="28">
        <v>22.7</v>
      </c>
      <c r="O24" s="28">
        <v>21.9</v>
      </c>
      <c r="P24" s="28">
        <v>19</v>
      </c>
      <c r="Q24" s="28">
        <v>18</v>
      </c>
      <c r="R24" s="28">
        <v>16.899999999999999</v>
      </c>
      <c r="S24" s="28">
        <v>17</v>
      </c>
    </row>
    <row r="25" spans="1:21" ht="20" x14ac:dyDescent="0.35">
      <c r="A25" s="6"/>
      <c r="B25" s="26">
        <v>2</v>
      </c>
      <c r="C25" s="27">
        <f t="shared" si="0"/>
        <v>16.32</v>
      </c>
      <c r="D25" s="28">
        <v>20.399999999999999</v>
      </c>
      <c r="E25" s="28">
        <v>21.3</v>
      </c>
      <c r="F25" s="28">
        <v>21.5</v>
      </c>
      <c r="G25" s="28">
        <v>22.7</v>
      </c>
      <c r="H25" s="28">
        <v>22.7</v>
      </c>
      <c r="I25" s="28">
        <v>22.6</v>
      </c>
      <c r="J25" s="28">
        <v>22.6</v>
      </c>
      <c r="K25" s="28">
        <v>22.2</v>
      </c>
      <c r="L25" s="28">
        <v>23.3</v>
      </c>
      <c r="M25" s="28">
        <v>23.3</v>
      </c>
      <c r="N25" s="28">
        <v>24.1</v>
      </c>
      <c r="O25" s="28">
        <v>23.8</v>
      </c>
      <c r="P25" s="28">
        <v>21.2</v>
      </c>
      <c r="Q25" s="28">
        <v>19.5</v>
      </c>
      <c r="R25" s="28">
        <v>17.100000000000001</v>
      </c>
      <c r="S25" s="28">
        <v>18.399999999999999</v>
      </c>
    </row>
    <row r="26" spans="1:21" ht="18.5" customHeight="1" x14ac:dyDescent="0.35">
      <c r="A26" s="6"/>
      <c r="B26" s="26">
        <v>3</v>
      </c>
      <c r="C26" s="27">
        <f t="shared" si="0"/>
        <v>15.440000000000001</v>
      </c>
      <c r="D26" s="28">
        <v>19.3</v>
      </c>
      <c r="E26" s="28">
        <v>20.3</v>
      </c>
      <c r="F26" s="28">
        <v>20.5</v>
      </c>
      <c r="G26" s="28">
        <v>21.6</v>
      </c>
      <c r="H26" s="28">
        <v>21.8</v>
      </c>
      <c r="I26" s="28">
        <v>21.6</v>
      </c>
      <c r="J26" s="28">
        <v>22.1</v>
      </c>
      <c r="K26" s="28">
        <v>21.8</v>
      </c>
      <c r="L26" s="28">
        <v>23</v>
      </c>
      <c r="M26" s="28">
        <v>23</v>
      </c>
      <c r="N26" s="28">
        <v>23.3</v>
      </c>
      <c r="O26" s="28">
        <v>23.4</v>
      </c>
      <c r="P26" s="28">
        <v>22.7</v>
      </c>
      <c r="Q26" s="28">
        <v>20.3</v>
      </c>
      <c r="R26" s="28">
        <v>18.5</v>
      </c>
      <c r="S26" s="28">
        <v>20.2</v>
      </c>
    </row>
    <row r="27" spans="1:21" ht="17.5" customHeight="1" thickBot="1" x14ac:dyDescent="0.4">
      <c r="A27" s="7"/>
      <c r="B27" s="26">
        <v>4</v>
      </c>
      <c r="C27" s="27">
        <f t="shared" si="0"/>
        <v>15.840000000000002</v>
      </c>
      <c r="D27" s="28">
        <v>19.8</v>
      </c>
      <c r="E27" s="28">
        <v>20.399999999999999</v>
      </c>
      <c r="F27" s="28">
        <v>21.1</v>
      </c>
      <c r="G27" s="28">
        <v>21.7</v>
      </c>
      <c r="H27" s="28">
        <v>22.1</v>
      </c>
      <c r="I27" s="28">
        <v>21.8</v>
      </c>
      <c r="J27" s="28">
        <v>22.3</v>
      </c>
      <c r="K27" s="28">
        <v>22.3</v>
      </c>
      <c r="L27" s="28">
        <v>23.7</v>
      </c>
      <c r="M27" s="28">
        <v>23.6</v>
      </c>
      <c r="N27" s="28">
        <v>23.7</v>
      </c>
      <c r="O27" s="28">
        <v>23.6</v>
      </c>
      <c r="P27" s="28">
        <v>22.8</v>
      </c>
      <c r="Q27" s="28">
        <v>21</v>
      </c>
      <c r="R27" s="28">
        <v>18.3</v>
      </c>
      <c r="S27" s="28">
        <v>18.600000000000001</v>
      </c>
    </row>
  </sheetData>
  <mergeCells count="6">
    <mergeCell ref="A1:B1"/>
    <mergeCell ref="A3:A7"/>
    <mergeCell ref="A8:A12"/>
    <mergeCell ref="A13:A17"/>
    <mergeCell ref="A18:A22"/>
    <mergeCell ref="A23:A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A13" zoomScale="80" zoomScaleNormal="80" workbookViewId="0">
      <selection activeCell="H30" sqref="H29:H30"/>
    </sheetView>
  </sheetViews>
  <sheetFormatPr baseColWidth="10" defaultRowHeight="14.5" x14ac:dyDescent="0.35"/>
  <cols>
    <col min="1" max="2" width="8.36328125" customWidth="1"/>
    <col min="3" max="3" width="11.453125" customWidth="1"/>
    <col min="4" max="19" width="7.6328125" customWidth="1"/>
  </cols>
  <sheetData>
    <row r="1" spans="1:18" s="9" customFormat="1" ht="25.5" customHeight="1" thickBot="1" x14ac:dyDescent="0.4">
      <c r="A1" s="19" t="s">
        <v>26</v>
      </c>
      <c r="B1" s="20"/>
      <c r="C1" s="17" t="s">
        <v>29</v>
      </c>
      <c r="D1" s="21"/>
      <c r="E1" s="18"/>
    </row>
    <row r="2" spans="1:18" s="8" customFormat="1" ht="15" thickBot="1" x14ac:dyDescent="0.4">
      <c r="A2" s="1"/>
      <c r="B2" s="1"/>
      <c r="C2" s="14" t="s">
        <v>21</v>
      </c>
      <c r="D2" s="14" t="s">
        <v>0</v>
      </c>
      <c r="E2" s="12" t="s">
        <v>1</v>
      </c>
      <c r="F2" s="12" t="s">
        <v>2</v>
      </c>
      <c r="G2" s="12" t="s">
        <v>3</v>
      </c>
      <c r="H2" s="12" t="s">
        <v>4</v>
      </c>
      <c r="I2" s="12" t="s">
        <v>5</v>
      </c>
      <c r="J2" s="12" t="s">
        <v>6</v>
      </c>
      <c r="K2" s="12" t="s">
        <v>7</v>
      </c>
      <c r="L2" s="12" t="s">
        <v>8</v>
      </c>
      <c r="M2" s="12" t="s">
        <v>9</v>
      </c>
      <c r="N2" s="12" t="s">
        <v>10</v>
      </c>
      <c r="O2" s="12" t="s">
        <v>11</v>
      </c>
      <c r="P2" s="12" t="s">
        <v>12</v>
      </c>
      <c r="Q2" s="12" t="s">
        <v>13</v>
      </c>
      <c r="R2" s="12" t="s">
        <v>14</v>
      </c>
    </row>
    <row r="3" spans="1:18" ht="20" customHeight="1" x14ac:dyDescent="0.35">
      <c r="A3" s="5" t="s">
        <v>22</v>
      </c>
      <c r="B3" s="23">
        <f>'[1]Detailed groups'!C44</f>
        <v>0</v>
      </c>
      <c r="C3" s="38">
        <v>0</v>
      </c>
      <c r="D3" s="38">
        <v>0</v>
      </c>
      <c r="E3" s="38">
        <v>0</v>
      </c>
      <c r="F3" s="38">
        <v>0</v>
      </c>
      <c r="G3" s="38">
        <v>0</v>
      </c>
      <c r="H3" s="38">
        <v>0</v>
      </c>
      <c r="I3" s="38">
        <v>0</v>
      </c>
      <c r="J3" s="38">
        <v>0</v>
      </c>
      <c r="K3" s="38">
        <v>0</v>
      </c>
      <c r="L3" s="38">
        <v>0</v>
      </c>
      <c r="M3" s="38">
        <v>0</v>
      </c>
      <c r="N3" s="38">
        <v>0</v>
      </c>
      <c r="O3" s="38">
        <v>0</v>
      </c>
      <c r="P3" s="38">
        <v>0</v>
      </c>
      <c r="Q3" s="38">
        <v>0</v>
      </c>
      <c r="R3" s="38">
        <v>0</v>
      </c>
    </row>
    <row r="4" spans="1:18" ht="20" x14ac:dyDescent="0.35">
      <c r="A4" s="6"/>
      <c r="B4" s="26">
        <v>1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</row>
    <row r="5" spans="1:18" ht="20" x14ac:dyDescent="0.35">
      <c r="A5" s="6"/>
      <c r="B5" s="26">
        <v>2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</row>
    <row r="6" spans="1:18" ht="20" x14ac:dyDescent="0.35">
      <c r="A6" s="6"/>
      <c r="B6" s="26">
        <v>3</v>
      </c>
      <c r="C6" s="39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</row>
    <row r="7" spans="1:18" ht="20.5" thickBot="1" x14ac:dyDescent="0.4">
      <c r="A7" s="7"/>
      <c r="B7" s="26">
        <v>4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</row>
    <row r="8" spans="1:18" ht="20" customHeight="1" x14ac:dyDescent="0.35">
      <c r="A8" s="5" t="s">
        <v>23</v>
      </c>
      <c r="B8" s="23">
        <f>'[1]Detailed groups'!C49</f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</row>
    <row r="9" spans="1:18" ht="20" x14ac:dyDescent="0.35">
      <c r="A9" s="6"/>
      <c r="B9" s="26">
        <v>1</v>
      </c>
      <c r="C9" s="39">
        <v>0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0</v>
      </c>
    </row>
    <row r="10" spans="1:18" ht="20" x14ac:dyDescent="0.35">
      <c r="A10" s="6"/>
      <c r="B10" s="26">
        <v>2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</row>
    <row r="11" spans="1:18" ht="20" x14ac:dyDescent="0.35">
      <c r="A11" s="6"/>
      <c r="B11" s="26">
        <v>3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</row>
    <row r="12" spans="1:18" ht="20.5" thickBot="1" x14ac:dyDescent="0.4">
      <c r="A12" s="7"/>
      <c r="B12" s="26">
        <v>4</v>
      </c>
      <c r="C12" s="39">
        <v>0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</row>
    <row r="13" spans="1:18" ht="20" customHeight="1" x14ac:dyDescent="0.35">
      <c r="A13" s="5" t="s">
        <v>20</v>
      </c>
      <c r="B13" s="23">
        <f>'[1]Detailed groups'!C54</f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</row>
    <row r="14" spans="1:18" ht="20" x14ac:dyDescent="0.35">
      <c r="A14" s="6"/>
      <c r="B14" s="26">
        <v>1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</row>
    <row r="15" spans="1:18" ht="20" x14ac:dyDescent="0.35">
      <c r="A15" s="6"/>
      <c r="B15" s="26">
        <v>2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</row>
    <row r="16" spans="1:18" ht="20" x14ac:dyDescent="0.35">
      <c r="A16" s="6"/>
      <c r="B16" s="26">
        <v>3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</row>
    <row r="17" spans="1:20" ht="20.5" thickBot="1" x14ac:dyDescent="0.4">
      <c r="A17" s="7"/>
      <c r="B17" s="26">
        <v>4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</row>
    <row r="18" spans="1:20" ht="20" customHeight="1" x14ac:dyDescent="0.35">
      <c r="A18" s="5" t="s">
        <v>24</v>
      </c>
      <c r="B18" s="23">
        <f>'[1]Detailed groups'!C59</f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</row>
    <row r="19" spans="1:20" ht="20" x14ac:dyDescent="0.35">
      <c r="A19" s="6"/>
      <c r="B19" s="26">
        <v>1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</row>
    <row r="20" spans="1:20" ht="20" x14ac:dyDescent="0.35">
      <c r="A20" s="6"/>
      <c r="B20" s="26">
        <v>2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T20" s="10"/>
    </row>
    <row r="21" spans="1:20" ht="20" x14ac:dyDescent="0.35">
      <c r="A21" s="6"/>
      <c r="B21" s="26">
        <v>3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</row>
    <row r="22" spans="1:20" ht="20.5" thickBot="1" x14ac:dyDescent="0.4">
      <c r="A22" s="7"/>
      <c r="B22" s="26">
        <v>4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</row>
    <row r="23" spans="1:20" ht="20" customHeight="1" x14ac:dyDescent="0.35">
      <c r="A23" s="5" t="s">
        <v>19</v>
      </c>
      <c r="B23" s="23">
        <f>'[1]Detailed groups'!C64</f>
        <v>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1</v>
      </c>
      <c r="Q23" s="38">
        <v>2</v>
      </c>
      <c r="R23" s="38">
        <v>4</v>
      </c>
    </row>
    <row r="24" spans="1:20" ht="20" x14ac:dyDescent="0.35">
      <c r="A24" s="6"/>
      <c r="B24" s="26">
        <v>1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1</v>
      </c>
      <c r="P24" s="39">
        <v>3</v>
      </c>
      <c r="Q24" s="39">
        <v>4</v>
      </c>
      <c r="R24" s="39">
        <v>4</v>
      </c>
    </row>
    <row r="25" spans="1:20" ht="20" x14ac:dyDescent="0.35">
      <c r="A25" s="6"/>
      <c r="B25" s="26">
        <v>2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1</v>
      </c>
      <c r="P25" s="39">
        <v>2</v>
      </c>
      <c r="Q25" s="37">
        <v>4.5</v>
      </c>
      <c r="R25" s="39">
        <v>4</v>
      </c>
    </row>
    <row r="26" spans="1:20" ht="18.5" customHeight="1" x14ac:dyDescent="0.35">
      <c r="A26" s="6"/>
      <c r="B26" s="26">
        <v>3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1</v>
      </c>
      <c r="Q26" s="39">
        <v>3</v>
      </c>
      <c r="R26" s="37">
        <v>3.5</v>
      </c>
    </row>
    <row r="27" spans="1:20" ht="17.5" customHeight="1" thickBot="1" x14ac:dyDescent="0.4">
      <c r="A27" s="7"/>
      <c r="B27" s="26">
        <v>4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7">
        <v>3.5</v>
      </c>
      <c r="R27" s="37">
        <v>3.5</v>
      </c>
    </row>
  </sheetData>
  <mergeCells count="7">
    <mergeCell ref="A23:A27"/>
    <mergeCell ref="A1:B1"/>
    <mergeCell ref="C1:E1"/>
    <mergeCell ref="A3:A7"/>
    <mergeCell ref="A8:A12"/>
    <mergeCell ref="A13:A17"/>
    <mergeCell ref="A18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Typical EAE-Body Weights</vt:lpstr>
      <vt:lpstr>Typical EAE-Clinical Scores</vt:lpstr>
      <vt:lpstr>Experiment4-Body Weights</vt:lpstr>
      <vt:lpstr>Experiment4-Clinical 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LEBERT</dc:creator>
  <cp:lastModifiedBy>Marc LEBERT</cp:lastModifiedBy>
  <dcterms:created xsi:type="dcterms:W3CDTF">2023-02-13T09:43:08Z</dcterms:created>
  <dcterms:modified xsi:type="dcterms:W3CDTF">2023-04-20T14:29:08Z</dcterms:modified>
</cp:coreProperties>
</file>